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mch\OneDrive\Desktop\"/>
    </mc:Choice>
  </mc:AlternateContent>
  <xr:revisionPtr revIDLastSave="0" documentId="13_ncr:1_{20F0BD88-23D0-4F2F-8279-7A8CF0D55C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การใช้จ่าย 69" sheetId="1" r:id="rId1"/>
  </sheets>
  <definedNames>
    <definedName name="_xlnm.Print_Titles" localSheetId="0">'รายงานการใช้จ่าย 69'!$6:$7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17" i="1"/>
  <c r="F24" i="1"/>
  <c r="G23" i="1"/>
  <c r="G13" i="1"/>
  <c r="G11" i="1"/>
  <c r="G8" i="1"/>
  <c r="E24" i="1" l="1"/>
  <c r="G24" i="1" s="1"/>
</calcChain>
</file>

<file path=xl/sharedStrings.xml><?xml version="1.0" encoding="utf-8"?>
<sst xmlns="http://schemas.openxmlformats.org/spreadsheetml/2006/main" count="61" uniqueCount="50">
  <si>
    <t>ที่</t>
  </si>
  <si>
    <t>โครงการรณรงค์ป้องกันและแก้ไขปัญหา</t>
  </si>
  <si>
    <t>รักษาความสงบเรียบร้อย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</si>
  <si>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</si>
  <si>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</si>
  <si>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</si>
  <si>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</si>
  <si>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</si>
  <si>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</si>
  <si>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(๑ ตํารวจ ๑ โรงเรียน)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</si>
  <si>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</si>
  <si>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</si>
  <si>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</si>
  <si>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</si>
  <si>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</si>
  <si>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</si>
  <si>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</si>
  <si>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คิดเป็นร้อยละ</t>
  </si>
  <si>
    <t>ป้องกันปราบปราม สืบสวน ผู้ผลิต</t>
  </si>
  <si>
    <t>ผู้ค้ายาเสพติด</t>
  </si>
  <si>
    <t>โครงการการศึกษาเพื่อต่อต้านการใช้</t>
  </si>
  <si>
    <t>ยาเสพติด D.A.R.E.</t>
  </si>
  <si>
    <t>สร้างภูมิคุ้มกันแป้องกันยาเสพติด</t>
  </si>
  <si>
    <t>กิจกรรมปิดล้อมตรวจค้นปราบปรามยาเสพติด</t>
  </si>
  <si>
    <t>ป้องกันปราบปราม สืบสวนยาเสพติด</t>
  </si>
  <si>
    <t>แนวทางการแก้ไข</t>
  </si>
  <si>
    <t>ปัญหา/อุปสรรค</t>
  </si>
  <si>
    <t>ทราบ</t>
  </si>
  <si>
    <t xml:space="preserve">รายงานผลการใช้จ่ายงบประมาณ </t>
  </si>
  <si>
    <t>สถานีตำรวจภูธรบางโทรัด</t>
  </si>
  <si>
    <t>โครงการการบังคับใช้กฎหมาย อำนวยความยุติธรรมและ</t>
  </si>
  <si>
    <t>บริการประชาชน กิจกรรมการบังคับใช้หฎหมายและบริการ</t>
  </si>
  <si>
    <t>ประชาชน</t>
  </si>
  <si>
    <t>โครงการปฏิรูประบบงานตำรวจ กิจกรรมการปฏิรูประบบ</t>
  </si>
  <si>
    <t>งานสอบสวนและการบังคับใช้กฎหมาย</t>
  </si>
  <si>
    <t>โครงการปราบปรามการค้ายาเสพติด กิจกรรมการสกัดกั้น</t>
  </si>
  <si>
    <t>ปราบปราม การผลิต การค้ายาเสพติด</t>
  </si>
  <si>
    <t>ส่งเสริมกิจกรรมเพื่อเสริมสร้างภูมิ</t>
  </si>
  <si>
    <t>คุ้มกันยาเสพติด รวมทั้งป้องกันการ</t>
  </si>
  <si>
    <t>เข้าไปเกี่ยวข้องกับยาเสพติด</t>
  </si>
  <si>
    <t xml:space="preserve">               (ขจรเกียรติ ชาญประไพร)</t>
  </si>
  <si>
    <t xml:space="preserve">    ผกก.สภ.บางโทรัด</t>
  </si>
  <si>
    <t xml:space="preserve">                  สว.อก.สภ.บางโทรัด</t>
  </si>
  <si>
    <t xml:space="preserve">                     ตรวจแล้วถูกต้อง</t>
  </si>
  <si>
    <t xml:space="preserve">    ( ถิรภัทร  จิรศรีสกุล)</t>
  </si>
  <si>
    <t>ประจำปีงบประมาณ พ.ศ.2569</t>
  </si>
  <si>
    <t>ในเครือข่ายสังคมออนไลน์</t>
  </si>
  <si>
    <t xml:space="preserve">     พ.ต.ท. ขจรเกียรติ ชาญประไพร </t>
  </si>
  <si>
    <t xml:space="preserve">       พ.ต.อ. ถิรภัทร จิรศรีสกุล </t>
  </si>
  <si>
    <t>ข้อมูล ณ วันที่  5  พฤษภาคม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</si>
</sst>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5" formatCode="\๑"/>
    <numFmt numFmtId="166" formatCode="\๒"/>
    <numFmt numFmtId="167" formatCode="\๓"/>
    <numFmt numFmtId="168" formatCode="\๔"/>
    <numFmt numFmtId="169" formatCode="\๕"/>
    <numFmt numFmtId="170" formatCode="\๖"/>
    <numFmt numFmtId="171" formatCode="\๗"/>
    <numFmt numFmtId="172" formatCode="\๓\๐\๐\๐\๐"/>
  </numFmts>
  <fonts count="14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b/>
      <sz val="10"/>
      <color rgb="FFFF0000"/>
      <name val="TH SarabunIT๙"/>
      <family val="2"/>
    </font>
    <font>
      <b/>
      <sz val="10"/>
      <color theme="1"/>
      <name val="TH SarabunIT๙"/>
      <family val="2"/>
    </font>
    <font>
      <sz val="10"/>
      <color theme="1"/>
      <name val="TH SarabunIT๙"/>
      <family val="2"/>
    </font>
    <font>
      <sz val="10"/>
      <name val="TH SarabunIT๙"/>
      <family val="2"/>
    </font>
    <font>
      <sz val="8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5" fillId="0" borderId="0" xfId="0" applyFont="1"/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11" fillId="0" borderId="11" xfId="0" applyFont="1" applyBorder="1" applyAlignment="1">
      <alignment horizontal="left"/>
    </xf>
    <xf numFmtId="0" fontId="11" fillId="0" borderId="2" xfId="0" applyFont="1" applyBorder="1" applyAlignment="1">
      <alignment vertical="top"/>
    </xf>
    <xf numFmtId="2" fontId="11" fillId="0" borderId="2" xfId="1" applyNumberFormat="1" applyFont="1" applyBorder="1" applyAlignment="1">
      <alignment horizontal="center" vertical="center"/>
    </xf>
    <xf numFmtId="0" fontId="11" fillId="0" borderId="0" xfId="0" applyFont="1"/>
    <xf numFmtId="0" fontId="11" fillId="0" borderId="6" xfId="0" applyFont="1" applyBorder="1" applyAlignment="1">
      <alignment vertical="top"/>
    </xf>
    <xf numFmtId="0" fontId="11" fillId="0" borderId="3" xfId="0" applyFont="1" applyBorder="1" applyAlignment="1">
      <alignment vertical="top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2" xfId="0" applyFont="1" applyBorder="1"/>
    <xf numFmtId="0" fontId="11" fillId="0" borderId="6" xfId="0" applyFont="1" applyBorder="1" applyAlignment="1">
      <alignment vertical="center"/>
    </xf>
    <xf numFmtId="0" fontId="11" fillId="0" borderId="6" xfId="0" applyFont="1" applyBorder="1"/>
    <xf numFmtId="0" fontId="11" fillId="0" borderId="7" xfId="0" applyFont="1" applyBorder="1" applyAlignment="1">
      <alignment horizontal="left"/>
    </xf>
    <xf numFmtId="0" fontId="11" fillId="0" borderId="2" xfId="0" applyFont="1" applyBorder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11" fillId="0" borderId="9" xfId="0" applyFont="1" applyBorder="1" applyAlignment="1">
      <alignment horizontal="left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9" xfId="0" applyFont="1" applyBorder="1" applyAlignment="1">
      <alignment vertical="top" wrapText="1"/>
    </xf>
    <xf numFmtId="0" fontId="11" fillId="0" borderId="6" xfId="0" applyFont="1" applyBorder="1" applyAlignment="1">
      <alignment horizontal="left" vertical="center"/>
    </xf>
    <xf numFmtId="43" fontId="11" fillId="0" borderId="2" xfId="1" applyFont="1" applyBorder="1" applyAlignment="1">
      <alignment vertical="center"/>
    </xf>
    <xf numFmtId="0" fontId="10" fillId="0" borderId="1" xfId="0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43" fontId="10" fillId="0" borderId="0" xfId="1" applyFont="1" applyBorder="1"/>
    <xf numFmtId="43" fontId="10" fillId="0" borderId="0" xfId="1" applyFont="1" applyBorder="1" applyAlignment="1">
      <alignment horizontal="right" vertical="top"/>
    </xf>
    <xf numFmtId="2" fontId="10" fillId="0" borderId="0" xfId="1" applyNumberFormat="1" applyFont="1" applyBorder="1" applyAlignment="1">
      <alignment horizontal="center" vertical="top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43" fontId="10" fillId="0" borderId="1" xfId="1" applyFont="1" applyBorder="1" applyAlignment="1">
      <alignment horizontal="right" vertical="center"/>
    </xf>
    <xf numFmtId="43" fontId="10" fillId="0" borderId="1" xfId="1" applyFont="1" applyBorder="1" applyAlignment="1">
      <alignment vertical="center"/>
    </xf>
    <xf numFmtId="2" fontId="10" fillId="0" borderId="1" xfId="1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vertical="top"/>
    </xf>
    <xf numFmtId="0" fontId="13" fillId="0" borderId="6" xfId="0" applyFont="1" applyBorder="1" applyAlignment="1">
      <alignment vertical="top"/>
    </xf>
    <xf numFmtId="0" fontId="13" fillId="0" borderId="3" xfId="0" applyFont="1" applyBorder="1" applyAlignment="1">
      <alignment vertical="top"/>
    </xf>
    <xf numFmtId="43" fontId="11" fillId="0" borderId="2" xfId="1" applyFont="1" applyFill="1" applyBorder="1" applyAlignment="1">
      <alignment horizontal="right" vertical="center"/>
    </xf>
    <xf numFmtId="43" fontId="11" fillId="0" borderId="6" xfId="1" applyFont="1" applyFill="1" applyBorder="1" applyAlignment="1">
      <alignment horizontal="right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0" xfId="0" applyFont="1"/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2" fontId="11" fillId="0" borderId="7" xfId="1" applyNumberFormat="1" applyFont="1" applyBorder="1" applyAlignment="1">
      <alignment horizontal="center" vertical="center"/>
    </xf>
    <xf numFmtId="2" fontId="11" fillId="0" borderId="6" xfId="1" applyNumberFormat="1" applyFont="1" applyBorder="1" applyAlignment="1">
      <alignment horizontal="center" vertical="center"/>
    </xf>
    <xf numFmtId="2" fontId="11" fillId="0" borderId="3" xfId="1" applyNumberFormat="1" applyFont="1" applyBorder="1" applyAlignment="1">
      <alignment horizontal="center" vertical="center"/>
    </xf>
    <xf numFmtId="43" fontId="11" fillId="0" borderId="7" xfId="1" applyFont="1" applyBorder="1" applyAlignment="1">
      <alignment horizontal="right" vertical="center"/>
    </xf>
    <xf numFmtId="43" fontId="11" fillId="0" borderId="9" xfId="1" applyFont="1" applyBorder="1" applyAlignment="1">
      <alignment horizontal="right" vertical="center"/>
    </xf>
    <xf numFmtId="43" fontId="11" fillId="0" borderId="8" xfId="1" applyFont="1" applyFill="1" applyBorder="1" applyAlignment="1">
      <alignment horizontal="center" vertical="center"/>
    </xf>
    <xf numFmtId="43" fontId="11" fillId="0" borderId="10" xfId="1" applyFont="1" applyFill="1" applyBorder="1" applyAlignment="1">
      <alignment horizontal="center" vertical="center"/>
    </xf>
    <xf numFmtId="2" fontId="11" fillId="0" borderId="2" xfId="1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43" fontId="11" fillId="0" borderId="2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 vertical="center"/>
    </xf>
    <xf numFmtId="0" fontId="13" fillId="0" borderId="6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43" fontId="12" fillId="0" borderId="2" xfId="1" applyFont="1" applyFill="1" applyBorder="1" applyAlignment="1">
      <alignment horizontal="center" vertical="center"/>
    </xf>
    <xf numFmtId="43" fontId="12" fillId="0" borderId="3" xfId="1" applyFont="1" applyFill="1" applyBorder="1" applyAlignment="1">
      <alignment horizontal="center" vertical="center"/>
    </xf>
    <xf numFmtId="43" fontId="11" fillId="0" borderId="2" xfId="1" applyFont="1" applyBorder="1" applyAlignment="1">
      <alignment horizontal="center" vertical="center"/>
    </xf>
    <xf numFmtId="43" fontId="11" fillId="0" borderId="6" xfId="1" applyFont="1" applyBorder="1" applyAlignment="1">
      <alignment horizontal="center" vertical="center"/>
    </xf>
    <xf numFmtId="43" fontId="11" fillId="0" borderId="3" xfId="1" applyFont="1" applyBorder="1" applyAlignment="1">
      <alignment horizontal="center" vertical="center"/>
    </xf>
    <xf numFmtId="43" fontId="12" fillId="0" borderId="6" xfId="1" applyFont="1" applyFill="1" applyBorder="1" applyAlignment="1">
      <alignment horizontal="center" vertical="center"/>
    </xf>
    <xf numFmtId="165" fontId="11" fillId="0" borderId="2" xfId="0" applyNumberFormat="1" applyFont="1" applyBorder="1" applyAlignment="1">
      <alignment horizontal="center" vertical="center"/>
    </xf>
    <xf numFmtId="165" fontId="11" fillId="0" borderId="6" xfId="0" applyNumberFormat="1" applyFont="1" applyBorder="1" applyAlignment="1">
      <alignment horizontal="center" vertical="center"/>
    </xf>
    <xf numFmtId="165" fontId="11" fillId="0" borderId="3" xfId="0" applyNumberFormat="1" applyFont="1" applyBorder="1" applyAlignment="1">
      <alignment horizontal="center" vertical="center"/>
    </xf>
    <xf numFmtId="166" fontId="11" fillId="0" borderId="2" xfId="0" applyNumberFormat="1" applyFont="1" applyBorder="1" applyAlignment="1">
      <alignment horizontal="center" vertical="center"/>
    </xf>
    <xf numFmtId="166" fontId="11" fillId="0" borderId="3" xfId="0" applyNumberFormat="1" applyFont="1" applyBorder="1" applyAlignment="1">
      <alignment horizontal="center" vertical="center"/>
    </xf>
    <xf numFmtId="167" fontId="11" fillId="0" borderId="2" xfId="0" applyNumberFormat="1" applyFont="1" applyBorder="1" applyAlignment="1">
      <alignment horizontal="center" vertical="center"/>
    </xf>
    <xf numFmtId="167" fontId="11" fillId="0" borderId="6" xfId="0" applyNumberFormat="1" applyFont="1" applyBorder="1" applyAlignment="1">
      <alignment horizontal="center" vertical="center"/>
    </xf>
    <xf numFmtId="168" fontId="11" fillId="0" borderId="7" xfId="0" applyNumberFormat="1" applyFont="1" applyBorder="1" applyAlignment="1">
      <alignment horizontal="center" vertical="center"/>
    </xf>
    <xf numFmtId="168" fontId="11" fillId="0" borderId="9" xfId="0" applyNumberFormat="1" applyFont="1" applyBorder="1" applyAlignment="1">
      <alignment horizontal="center" vertical="center"/>
    </xf>
    <xf numFmtId="169" fontId="11" fillId="0" borderId="2" xfId="0" applyNumberFormat="1" applyFont="1" applyBorder="1" applyAlignment="1">
      <alignment horizontal="center" vertical="center"/>
    </xf>
    <xf numFmtId="169" fontId="11" fillId="0" borderId="6" xfId="0" applyNumberFormat="1" applyFont="1" applyBorder="1" applyAlignment="1">
      <alignment horizontal="center" vertical="center"/>
    </xf>
    <xf numFmtId="169" fontId="11" fillId="0" borderId="3" xfId="0" applyNumberFormat="1" applyFont="1" applyBorder="1" applyAlignment="1">
      <alignment horizontal="center" vertical="center"/>
    </xf>
    <xf numFmtId="170" fontId="11" fillId="0" borderId="2" xfId="0" applyNumberFormat="1" applyFont="1" applyBorder="1" applyAlignment="1">
      <alignment horizontal="center" vertical="center"/>
    </xf>
    <xf numFmtId="170" fontId="11" fillId="0" borderId="3" xfId="0" applyNumberFormat="1" applyFont="1" applyBorder="1" applyAlignment="1">
      <alignment horizontal="center" vertical="center"/>
    </xf>
    <xf numFmtId="171" fontId="11" fillId="0" borderId="2" xfId="0" applyNumberFormat="1" applyFont="1" applyBorder="1" applyAlignment="1">
      <alignment horizontal="center" vertical="center"/>
    </xf>
    <xf numFmtId="172" fontId="12" fillId="0" borderId="6" xfId="1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1"/>
  <sheetViews>
    <sheetView showGridLines="0" tabSelected="1" topLeftCell="A2" zoomScale="90" zoomScaleNormal="90" workbookViewId="0">
      <selection activeCell="B5" sqref="B5:H5"/>
    </sheetView>
  </sheetViews>
  <sheetFormatPr defaultColWidth="9" defaultRowHeight="20.25"/>
  <cols>
    <col min="1" max="1" width="5.5703125" style="1" customWidth="1"/>
    <col min="2" max="2" width="3.5703125" style="1" customWidth="1"/>
    <col min="3" max="3" width="41.42578125" style="1" customWidth="1"/>
    <col min="4" max="4" width="26.85546875" style="1" customWidth="1"/>
    <col min="5" max="5" width="16.140625" style="1" customWidth="1"/>
    <col min="6" max="6" width="15" style="1" customWidth="1"/>
    <col min="7" max="7" width="13.28515625" style="1" customWidth="1"/>
    <col min="8" max="8" width="16.5703125" style="1" customWidth="1"/>
    <col min="9" max="16384" width="9" style="1"/>
  </cols>
  <sheetData>
    <row r="1" spans="2:8" ht="12.75" hidden="1" customHeight="1">
      <c r="B1" s="6"/>
      <c r="C1" s="6"/>
      <c r="D1" s="6"/>
      <c r="E1" s="6"/>
      <c r="F1" s="6"/>
      <c r="G1" s="6"/>
      <c r="H1" s="6"/>
    </row>
    <row r="2" spans="2:8">
      <c r="B2" s="61" t="s">
        <v>28</v>
      </c>
      <c r="C2" s="61"/>
      <c r="D2" s="61"/>
      <c r="E2" s="61"/>
      <c r="F2" s="61"/>
      <c r="G2" s="61"/>
      <c r="H2" s="61"/>
    </row>
    <row r="3" spans="2:8">
      <c r="B3" s="61" t="s">
        <v>29</v>
      </c>
      <c r="C3" s="61"/>
      <c r="D3" s="61"/>
      <c r="E3" s="61"/>
      <c r="F3" s="61"/>
      <c r="G3" s="61"/>
      <c r="H3" s="61"/>
    </row>
    <row r="4" spans="2:8" ht="18" customHeight="1">
      <c r="B4" s="61" t="s">
        <v>45</v>
      </c>
      <c r="C4" s="61"/>
      <c r="D4" s="61"/>
      <c r="E4" s="61"/>
      <c r="F4" s="61"/>
      <c r="G4" s="61"/>
      <c r="H4" s="61"/>
    </row>
    <row r="5" spans="2:8" ht="13.5" customHeight="1">
      <c r="B5" s="62" t="s">
        <v>49</v>
      </c>
      <c r="C5" s="63"/>
      <c r="D5" s="63"/>
      <c r="E5" s="63"/>
      <c r="F5" s="63"/>
      <c r="G5" s="63"/>
      <c r="H5" s="63"/>
    </row>
    <row r="6" spans="2:8" s="3" customFormat="1">
      <c r="B6" s="64" t="s">
        <v>0</v>
      </c>
      <c r="C6" s="64" t="s">
        <v>12</v>
      </c>
      <c r="D6" s="64" t="s">
        <v>10</v>
      </c>
      <c r="E6" s="67" t="s">
        <v>11</v>
      </c>
      <c r="F6" s="67" t="s">
        <v>13</v>
      </c>
      <c r="G6" s="67" t="s">
        <v>17</v>
      </c>
      <c r="H6" s="36" t="s">
        <v>26</v>
      </c>
    </row>
    <row r="7" spans="2:8" s="3" customFormat="1" ht="17.25" customHeight="1">
      <c r="B7" s="65"/>
      <c r="C7" s="66"/>
      <c r="D7" s="66"/>
      <c r="E7" s="68"/>
      <c r="F7" s="68"/>
      <c r="G7" s="68"/>
      <c r="H7" s="40" t="s">
        <v>25</v>
      </c>
    </row>
    <row r="8" spans="2:8" s="2" customFormat="1" ht="21" customHeight="1">
      <c r="B8" s="81">
        <v>1</v>
      </c>
      <c r="C8" s="7" t="s">
        <v>30</v>
      </c>
      <c r="D8" s="8" t="s">
        <v>2</v>
      </c>
      <c r="E8" s="44">
        <v>3107300</v>
      </c>
      <c r="F8" s="77">
        <v>1829856.38</v>
      </c>
      <c r="G8" s="60">
        <f>F8*100/E8</f>
        <v>58.888951179480578</v>
      </c>
      <c r="H8" s="41" t="s">
        <v>7</v>
      </c>
    </row>
    <row r="9" spans="2:8" s="2" customFormat="1" ht="21" customHeight="1">
      <c r="B9" s="82"/>
      <c r="C9" s="10" t="s">
        <v>31</v>
      </c>
      <c r="D9" s="11" t="s">
        <v>14</v>
      </c>
      <c r="E9" s="45"/>
      <c r="F9" s="78"/>
      <c r="G9" s="54"/>
      <c r="H9" s="73" t="s">
        <v>8</v>
      </c>
    </row>
    <row r="10" spans="2:8" s="2" customFormat="1" ht="21" customHeight="1">
      <c r="B10" s="83"/>
      <c r="C10" s="10" t="s">
        <v>32</v>
      </c>
      <c r="D10" s="12"/>
      <c r="E10" s="45"/>
      <c r="F10" s="79"/>
      <c r="G10" s="55"/>
      <c r="H10" s="74"/>
    </row>
    <row r="11" spans="2:8" s="2" customFormat="1" ht="21" customHeight="1">
      <c r="B11" s="84">
        <v>2</v>
      </c>
      <c r="C11" s="13" t="s">
        <v>33</v>
      </c>
      <c r="D11" s="69" t="s">
        <v>3</v>
      </c>
      <c r="E11" s="71">
        <v>109600</v>
      </c>
      <c r="F11" s="77">
        <v>56999.9</v>
      </c>
      <c r="G11" s="60">
        <f>F11*100/E11</f>
        <v>52.007208029197081</v>
      </c>
      <c r="H11" s="41" t="s">
        <v>7</v>
      </c>
    </row>
    <row r="12" spans="2:8" s="2" customFormat="1" ht="21" customHeight="1">
      <c r="B12" s="85"/>
      <c r="C12" s="14" t="s">
        <v>34</v>
      </c>
      <c r="D12" s="70"/>
      <c r="E12" s="72"/>
      <c r="F12" s="79"/>
      <c r="G12" s="55"/>
      <c r="H12" s="42" t="s">
        <v>8</v>
      </c>
    </row>
    <row r="13" spans="2:8" s="2" customFormat="1" ht="21" customHeight="1">
      <c r="B13" s="86">
        <v>3</v>
      </c>
      <c r="C13" s="13" t="s">
        <v>35</v>
      </c>
      <c r="D13" s="15" t="s">
        <v>18</v>
      </c>
      <c r="E13" s="71">
        <v>168600</v>
      </c>
      <c r="F13" s="77">
        <v>123250</v>
      </c>
      <c r="G13" s="60">
        <f>F13*100/E13</f>
        <v>73.102016607354685</v>
      </c>
      <c r="H13" s="41" t="s">
        <v>7</v>
      </c>
    </row>
    <row r="14" spans="2:8" s="2" customFormat="1" ht="21" customHeight="1">
      <c r="B14" s="87"/>
      <c r="C14" s="16" t="s">
        <v>36</v>
      </c>
      <c r="D14" s="17" t="s">
        <v>19</v>
      </c>
      <c r="E14" s="72"/>
      <c r="F14" s="79"/>
      <c r="G14" s="55"/>
      <c r="H14" s="42" t="s">
        <v>8</v>
      </c>
    </row>
    <row r="15" spans="2:8" s="2" customFormat="1" ht="21" customHeight="1">
      <c r="B15" s="88">
        <v>4</v>
      </c>
      <c r="C15" s="15" t="s">
        <v>1</v>
      </c>
      <c r="D15" s="15" t="s">
        <v>15</v>
      </c>
      <c r="E15" s="58">
        <v>16800</v>
      </c>
      <c r="F15" s="56">
        <v>16800</v>
      </c>
      <c r="G15" s="60">
        <v>100</v>
      </c>
      <c r="H15" s="41" t="s">
        <v>7</v>
      </c>
    </row>
    <row r="16" spans="2:8" s="2" customFormat="1" ht="21" customHeight="1">
      <c r="B16" s="89"/>
      <c r="C16" s="17" t="s">
        <v>4</v>
      </c>
      <c r="D16" s="17" t="s">
        <v>16</v>
      </c>
      <c r="E16" s="59"/>
      <c r="F16" s="57"/>
      <c r="G16" s="54"/>
      <c r="H16" s="42" t="s">
        <v>8</v>
      </c>
    </row>
    <row r="17" spans="2:8" s="2" customFormat="1" ht="21" customHeight="1">
      <c r="B17" s="90">
        <v>5</v>
      </c>
      <c r="C17" s="18" t="s">
        <v>6</v>
      </c>
      <c r="D17" s="19" t="s">
        <v>37</v>
      </c>
      <c r="E17" s="75">
        <v>4420</v>
      </c>
      <c r="F17" s="77">
        <v>1140</v>
      </c>
      <c r="G17" s="53">
        <f>F17*100/E17</f>
        <v>25.79185520361991</v>
      </c>
      <c r="H17" s="41"/>
    </row>
    <row r="18" spans="2:8" s="2" customFormat="1" ht="21" customHeight="1">
      <c r="B18" s="91"/>
      <c r="C18" s="20" t="s">
        <v>9</v>
      </c>
      <c r="D18" s="16" t="s">
        <v>38</v>
      </c>
      <c r="E18" s="80"/>
      <c r="F18" s="78"/>
      <c r="G18" s="54"/>
      <c r="H18" s="42" t="s">
        <v>7</v>
      </c>
    </row>
    <row r="19" spans="2:8" s="2" customFormat="1" ht="21" customHeight="1">
      <c r="B19" s="91"/>
      <c r="C19" s="21"/>
      <c r="D19" s="22" t="s">
        <v>39</v>
      </c>
      <c r="E19" s="80"/>
      <c r="F19" s="78"/>
      <c r="G19" s="54"/>
      <c r="H19" s="42" t="s">
        <v>8</v>
      </c>
    </row>
    <row r="20" spans="2:8" s="2" customFormat="1" ht="21" customHeight="1">
      <c r="B20" s="92"/>
      <c r="C20" s="21"/>
      <c r="D20" s="22" t="s">
        <v>46</v>
      </c>
      <c r="E20" s="80"/>
      <c r="F20" s="79"/>
      <c r="G20" s="55"/>
      <c r="H20" s="42"/>
    </row>
    <row r="21" spans="2:8" s="2" customFormat="1" ht="21" customHeight="1">
      <c r="B21" s="93">
        <v>6</v>
      </c>
      <c r="C21" s="23" t="s">
        <v>20</v>
      </c>
      <c r="D21" s="51" t="s">
        <v>22</v>
      </c>
      <c r="E21" s="75">
        <v>70200</v>
      </c>
      <c r="F21" s="77">
        <v>46800</v>
      </c>
      <c r="G21" s="60">
        <f>F21*100/E21</f>
        <v>66.666666666666671</v>
      </c>
      <c r="H21" s="41" t="s">
        <v>7</v>
      </c>
    </row>
    <row r="22" spans="2:8" s="2" customFormat="1" ht="21" customHeight="1">
      <c r="B22" s="94"/>
      <c r="C22" s="24" t="s">
        <v>21</v>
      </c>
      <c r="D22" s="52"/>
      <c r="E22" s="76"/>
      <c r="F22" s="79"/>
      <c r="G22" s="54"/>
      <c r="H22" s="43" t="s">
        <v>8</v>
      </c>
    </row>
    <row r="23" spans="2:8" s="2" customFormat="1" ht="26.25" customHeight="1">
      <c r="B23" s="95">
        <v>7</v>
      </c>
      <c r="C23" s="25" t="s">
        <v>23</v>
      </c>
      <c r="D23" s="26" t="s">
        <v>24</v>
      </c>
      <c r="E23" s="96">
        <v>30000</v>
      </c>
      <c r="F23" s="27">
        <v>20000</v>
      </c>
      <c r="G23" s="9">
        <f>F23*100/E23</f>
        <v>66.666666666666671</v>
      </c>
      <c r="H23" s="42" t="s">
        <v>7</v>
      </c>
    </row>
    <row r="24" spans="2:8" s="4" customFormat="1" ht="21" customHeight="1">
      <c r="B24" s="48" t="s">
        <v>5</v>
      </c>
      <c r="C24" s="49"/>
      <c r="D24" s="28"/>
      <c r="E24" s="38">
        <f>SUM(E8:E23)</f>
        <v>3506920</v>
      </c>
      <c r="F24" s="37">
        <f>SUM(F8:F23)</f>
        <v>2094846.2799999998</v>
      </c>
      <c r="G24" s="39">
        <f>F24*100/E24</f>
        <v>59.734646926647876</v>
      </c>
      <c r="H24" s="28"/>
    </row>
    <row r="25" spans="2:8" s="4" customFormat="1" ht="9" customHeight="1">
      <c r="B25" s="5"/>
      <c r="C25" s="29"/>
      <c r="D25" s="30"/>
      <c r="E25" s="31"/>
      <c r="F25" s="32"/>
      <c r="G25" s="33"/>
    </row>
    <row r="26" spans="2:8">
      <c r="C26" s="34" t="s">
        <v>43</v>
      </c>
      <c r="D26" s="10"/>
      <c r="E26" s="10"/>
      <c r="F26" s="46" t="s">
        <v>27</v>
      </c>
      <c r="G26" s="46"/>
    </row>
    <row r="27" spans="2:8" ht="19.5" customHeight="1">
      <c r="C27" s="47" t="s">
        <v>47</v>
      </c>
      <c r="D27" s="47"/>
      <c r="E27" s="10"/>
      <c r="F27" s="50" t="s">
        <v>48</v>
      </c>
      <c r="G27" s="50"/>
    </row>
    <row r="28" spans="2:8">
      <c r="C28" s="10" t="s">
        <v>40</v>
      </c>
      <c r="D28" s="35"/>
      <c r="E28" s="10"/>
      <c r="F28" s="46" t="s">
        <v>44</v>
      </c>
      <c r="G28" s="46"/>
    </row>
    <row r="29" spans="2:8">
      <c r="C29" s="10" t="s">
        <v>42</v>
      </c>
      <c r="D29" s="35"/>
      <c r="E29" s="10"/>
      <c r="F29" s="46" t="s">
        <v>41</v>
      </c>
      <c r="G29" s="46"/>
    </row>
    <row r="30" spans="2:8">
      <c r="C30" s="10"/>
      <c r="D30" s="10"/>
      <c r="E30" s="10"/>
      <c r="F30" s="10"/>
      <c r="G30" s="10"/>
    </row>
    <row r="31" spans="2:8">
      <c r="C31" s="6"/>
      <c r="D31" s="6"/>
      <c r="E31" s="6"/>
      <c r="F31" s="6"/>
      <c r="G31" s="6"/>
    </row>
  </sheetData>
  <mergeCells count="43">
    <mergeCell ref="F8:F10"/>
    <mergeCell ref="G8:G10"/>
    <mergeCell ref="F11:F12"/>
    <mergeCell ref="G11:G12"/>
    <mergeCell ref="E17:E20"/>
    <mergeCell ref="E21:E22"/>
    <mergeCell ref="F17:F20"/>
    <mergeCell ref="F13:F14"/>
    <mergeCell ref="G13:G14"/>
    <mergeCell ref="F21:F22"/>
    <mergeCell ref="G21:G22"/>
    <mergeCell ref="B13:B14"/>
    <mergeCell ref="B2:H2"/>
    <mergeCell ref="B5:H5"/>
    <mergeCell ref="B6:B7"/>
    <mergeCell ref="C6:C7"/>
    <mergeCell ref="D6:D7"/>
    <mergeCell ref="F6:F7"/>
    <mergeCell ref="G6:G7"/>
    <mergeCell ref="E6:E7"/>
    <mergeCell ref="B3:H3"/>
    <mergeCell ref="B4:H4"/>
    <mergeCell ref="B8:B10"/>
    <mergeCell ref="D11:D12"/>
    <mergeCell ref="E11:E12"/>
    <mergeCell ref="E13:E14"/>
    <mergeCell ref="H9:H10"/>
    <mergeCell ref="B17:B20"/>
    <mergeCell ref="E8:E10"/>
    <mergeCell ref="F28:G28"/>
    <mergeCell ref="F29:G29"/>
    <mergeCell ref="C27:D27"/>
    <mergeCell ref="B24:C24"/>
    <mergeCell ref="B21:B22"/>
    <mergeCell ref="F27:G27"/>
    <mergeCell ref="F26:G26"/>
    <mergeCell ref="D21:D22"/>
    <mergeCell ref="G17:G20"/>
    <mergeCell ref="B15:B16"/>
    <mergeCell ref="F15:F16"/>
    <mergeCell ref="B11:B12"/>
    <mergeCell ref="E15:E16"/>
    <mergeCell ref="G15:G16"/>
  </mergeCells>
  <phoneticPr fontId="4" type="noConversion"/>
  <pageMargins left="0.23622047244094491" right="0.23622047244094491" top="0.35433070866141736" bottom="0.35433070866141736" header="0.31496062992125984" footer="0.31496062992125984"/>
  <pageSetup paperSize="9" orientation="landscape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69</vt:lpstr>
      <vt:lpstr>'รายงานการใช้จ่าย 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2026-05-07T03:05:47Z</cp:lastPrinted>
  <dcterms:created xsi:type="dcterms:W3CDTF">2023-02-21T09:23:07Z</dcterms:created>
  <dcterms:modified xsi:type="dcterms:W3CDTF">2026-05-07T03:06:18Z</dcterms:modified>
</cp:coreProperties>
</file>